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H48" i="1"/>
  <c r="E52" i="1"/>
  <c r="D52" i="1"/>
  <c r="E43" i="1"/>
  <c r="H39" i="1" l="1"/>
  <c r="D43" i="1" l="1"/>
  <c r="H60" i="1" l="1"/>
</calcChain>
</file>

<file path=xl/sharedStrings.xml><?xml version="1.0" encoding="utf-8"?>
<sst xmlns="http://schemas.openxmlformats.org/spreadsheetml/2006/main" count="73" uniqueCount="56">
  <si>
    <t>Հ Ա Շ Վ Ե Տ Վ ՈՒ Թ Յ ՈՒ Ն</t>
  </si>
  <si>
    <t>ԳՈՐԾՈՒՂՄԱՆ ԾԱԽՍԵՐԻ ՎԵՐՋՆԱՀԱՇՎԱՐԿԻ ՄԱՍԻՆ</t>
  </si>
  <si>
    <t>3. Անունը, ազգանունը, զբաղեցրած պաշտոնը (մասնագիտությունը)</t>
  </si>
  <si>
    <t>__________________________________________________________________________</t>
  </si>
  <si>
    <r>
      <t>(</t>
    </r>
    <r>
      <rPr>
        <i/>
        <sz val="11"/>
        <color rgb="FF000000"/>
        <rFont val="Arial Unicode"/>
        <family val="2"/>
      </rPr>
      <t>թվարկել՝ պատվիրակություն գործուղելու դեպքում</t>
    </r>
    <r>
      <rPr>
        <sz val="11"/>
        <color rgb="FF000000"/>
        <rFont val="Arial Unicode"/>
        <family val="2"/>
      </rPr>
      <t>)</t>
    </r>
  </si>
  <si>
    <t>6. Գործուղման ծախսերի ֆինանսավորման աղբյուրը՝</t>
  </si>
  <si>
    <t>1) հրավիրող կողմի միջոցների հաշվին հատուցվող ծախսերը</t>
  </si>
  <si>
    <r>
      <t>(</t>
    </r>
    <r>
      <rPr>
        <i/>
        <sz val="11"/>
        <color rgb="FF000000"/>
        <rFont val="Arial Unicode"/>
        <family val="2"/>
      </rPr>
      <t>թվարկել՝ ճանապարհածախս, գիշերավարձ, օրապահիկ և այլն</t>
    </r>
    <r>
      <rPr>
        <sz val="11"/>
        <color rgb="FF000000"/>
        <rFont val="Arial Unicode"/>
        <family val="2"/>
      </rPr>
      <t>)</t>
    </r>
  </si>
  <si>
    <t>2) պետական բյուջեի միջոցների հաշվին հատուցվող ծախսերը</t>
  </si>
  <si>
    <r>
      <t>(</t>
    </r>
    <r>
      <rPr>
        <i/>
        <sz val="11"/>
        <color rgb="FF000000"/>
        <rFont val="Arial Unicode"/>
        <family val="2"/>
      </rPr>
      <t>ՀՀ կառավարության 2005 թվականի դեկտեմբերի 29-ի N 2335-Ն որոշմանը համապատասխան</t>
    </r>
    <r>
      <rPr>
        <sz val="11"/>
        <color rgb="FF000000"/>
        <rFont val="Arial Unicode"/>
        <family val="2"/>
      </rPr>
      <t>)</t>
    </r>
  </si>
  <si>
    <r>
      <t>(</t>
    </r>
    <r>
      <rPr>
        <i/>
        <sz val="11"/>
        <color rgb="FF000000"/>
        <rFont val="Arial Unicode"/>
        <family val="2"/>
      </rPr>
      <t>ընդգծել ծախսերի փոխհատուցման տարբերակը</t>
    </r>
    <r>
      <rPr>
        <sz val="11"/>
        <color rgb="FF000000"/>
        <rFont val="Arial Unicode"/>
        <family val="2"/>
      </rPr>
      <t>)</t>
    </r>
  </si>
  <si>
    <r>
      <t>□</t>
    </r>
    <r>
      <rPr>
        <sz val="11"/>
        <color rgb="FF000000"/>
        <rFont val="Arial Unicode"/>
        <family val="2"/>
      </rPr>
      <t> բ. գործուղման անհատական իրավական ակտով տվյալ գործուղման փաստացի կատարված ծախսերի հատուցման պահանջի համաձայն</t>
    </r>
  </si>
  <si>
    <t>Ծախսի տեսակը</t>
  </si>
  <si>
    <t>Անուն,</t>
  </si>
  <si>
    <t>ազգանուն 3</t>
  </si>
  <si>
    <t>Անուն, ազգանուն</t>
  </si>
  <si>
    <t>…</t>
  </si>
  <si>
    <t>Ընդամենը</t>
  </si>
  <si>
    <t>(հազ. դրամ)</t>
  </si>
  <si>
    <t>Ճանապար- հածախս</t>
  </si>
  <si>
    <t>Ավիածառայության</t>
  </si>
  <si>
    <t>տեսակը</t>
  </si>
  <si>
    <t>(էկոնոմ դաս,</t>
  </si>
  <si>
    <t>բիզնես դաս)</t>
  </si>
  <si>
    <t>Ավիատոմսի</t>
  </si>
  <si>
    <t>արժեքը</t>
  </si>
  <si>
    <t>(դրամ)</t>
  </si>
  <si>
    <t>Գիշերավարձ</t>
  </si>
  <si>
    <t>Վճարը 1 օրվա</t>
  </si>
  <si>
    <t>համար</t>
  </si>
  <si>
    <t>(արտարժույթով)</t>
  </si>
  <si>
    <t>Օրերի քանակը</t>
  </si>
  <si>
    <t>Օրապահիկ</t>
  </si>
  <si>
    <t>Այլ ծախսեր</t>
  </si>
  <si>
    <t>Հակահամաճարակային նմուշառումների</t>
  </si>
  <si>
    <t>վճար</t>
  </si>
  <si>
    <t>Մուտքի</t>
  </si>
  <si>
    <t>արտոնագրի վճար</t>
  </si>
  <si>
    <r>
      <t>(</t>
    </r>
    <r>
      <rPr>
        <i/>
        <sz val="11"/>
        <color rgb="FF000000"/>
        <rFont val="Arial Unicode"/>
        <family val="2"/>
      </rPr>
      <t>նկարագրել</t>
    </r>
    <r>
      <rPr>
        <sz val="11"/>
        <color rgb="FF000000"/>
        <rFont val="Arial Unicode"/>
        <family val="2"/>
      </rPr>
      <t>)</t>
    </r>
  </si>
  <si>
    <t>Ընդամենը ծախսեր</t>
  </si>
  <si>
    <t>(հազ. դրամ)</t>
  </si>
  <si>
    <r>
      <t xml:space="preserve">1. Մարմնի անվանումը </t>
    </r>
    <r>
      <rPr>
        <b/>
        <u/>
        <sz val="11"/>
        <color rgb="FF000000"/>
        <rFont val="Arial Unicode"/>
        <family val="2"/>
      </rPr>
      <t xml:space="preserve"> Հայաստանի Հանրապետության սննդամթերքի անվտանգության տեսչական մարմին_</t>
    </r>
  </si>
  <si>
    <r>
      <t>■</t>
    </r>
    <r>
      <rPr>
        <sz val="11"/>
        <color rgb="FF000000"/>
        <rFont val="Arial Unicode"/>
        <family val="2"/>
      </rPr>
      <t> ա. փաստացի կատարված ծախսերը հիմնավորող փաստաթղթերի հիման վրա` դրանցով սահմանված չափով, բայց ոչ ավելի, քան ցանկով նախատեսված չափերը</t>
    </r>
  </si>
  <si>
    <t>Հավելված N 3
ՀՀ վարչապետի 2018 թ.
սեպտեմբերի 19-ի N 1230-Ն
որոշման</t>
  </si>
  <si>
    <t>Ստորագրությունը, ամսաթիվը:</t>
  </si>
  <si>
    <r>
      <t xml:space="preserve">2. Գործուղման մասին իրավական ակտի համարը  </t>
    </r>
    <r>
      <rPr>
        <b/>
        <u/>
        <sz val="11"/>
        <color rgb="FF000000"/>
        <rFont val="Arial Unicode"/>
        <family val="2"/>
      </rPr>
      <t>Հայաստանի Հանրապետության սննդամթերքի անվտանգության տեսչական մարմնի ղեկավարի 17.08.2026 թվականի N Կ577-Ա հրաման</t>
    </r>
  </si>
  <si>
    <t>Ռոբերտ Թորոսյան, մարմնի սննդամթերքի անվտանգության վարչության գլխավոր տեսուչ</t>
  </si>
  <si>
    <t>Վարդան Ճաղարյան, մարմնի սննդամթերքի անվտանգության վարչության գլխավոր տեսուչ</t>
  </si>
  <si>
    <r>
      <t xml:space="preserve">4. Գործուղման վայրը                             </t>
    </r>
    <r>
      <rPr>
        <b/>
        <sz val="11"/>
        <color rgb="FF000000"/>
        <rFont val="Arial Unicode"/>
        <family val="2"/>
      </rPr>
      <t>Վրաստան (Թբիլիսի)</t>
    </r>
  </si>
  <si>
    <r>
      <t xml:space="preserve">5. Գործուղման ժամկետները                </t>
    </r>
    <r>
      <rPr>
        <b/>
        <sz val="11"/>
        <color rgb="FF000000"/>
        <rFont val="Arial Unicode"/>
        <family val="2"/>
      </rPr>
      <t>2026 թվականի օգոստոսի 17-20</t>
    </r>
  </si>
  <si>
    <t>Ռոբերտ</t>
  </si>
  <si>
    <t>Թորոսյան</t>
  </si>
  <si>
    <t>Վարդան</t>
  </si>
  <si>
    <t>Ճաղարյան</t>
  </si>
  <si>
    <t>95 USD</t>
  </si>
  <si>
    <t>74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</si>
</sst>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0000"/>
      <name val="Arial Unicode"/>
      <family val="2"/>
    </font>
    <font>
      <b/>
      <sz val="11"/>
      <color rgb="FF000000"/>
      <name val="Arial Unicode"/>
      <family val="2"/>
    </font>
    <font>
      <i/>
      <sz val="11"/>
      <color rgb="FF000000"/>
      <name val="Arial Unicode"/>
      <family val="2"/>
    </font>
    <font>
      <sz val="18"/>
      <color rgb="FF000000"/>
      <name val="Arial Unicode"/>
      <family val="2"/>
    </font>
    <font>
      <u/>
      <sz val="11"/>
      <color rgb="FF000000"/>
      <name val="Arial Unicode"/>
      <family val="2"/>
    </font>
    <font>
      <b/>
      <u/>
      <sz val="11"/>
      <color rgb="FF000000"/>
      <name val="Arial Unicode"/>
      <family val="2"/>
    </font>
    <font>
      <b/>
      <sz val="7.5"/>
      <color rgb="FF000000"/>
      <name val="Arial Unicode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wrapText="1"/>
    </xf>
    <xf numFmtId="1" fontId="1" fillId="2" borderId="7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63"/>
  <sheetViews>
    <sheetView tabSelected="1" topLeftCell="A37" zoomScaleNormal="100" workbookViewId="0">
      <selection activeCell="E42" sqref="E42"/>
    </sheetView>
  </sheetViews>
  <sheetFormatPr defaultRowHeight="15" x14ac:dyDescent="0.25"/>
  <cols>
    <col min="1" max="1" width="9.140625" customWidth="1"/>
    <col min="2" max="2" width="14" customWidth="1"/>
    <col min="3" max="3" width="24.85546875" customWidth="1"/>
    <col min="4" max="5" width="20.28515625" customWidth="1"/>
    <col min="6" max="6" width="13.7109375" hidden="1" customWidth="1"/>
    <col min="7" max="7" width="12.85546875" hidden="1" customWidth="1"/>
    <col min="8" max="8" width="21.7109375" customWidth="1"/>
  </cols>
  <sheetData>
    <row r="2" spans="2:8" ht="41.25" customHeight="1" x14ac:dyDescent="0.25">
      <c r="B2" s="27" t="s">
        <v>43</v>
      </c>
      <c r="C2" s="27"/>
      <c r="D2" s="27"/>
      <c r="E2" s="27"/>
      <c r="F2" s="27"/>
      <c r="G2" s="27"/>
      <c r="H2" s="27"/>
    </row>
    <row r="3" spans="2:8" x14ac:dyDescent="0.25">
      <c r="B3" s="9"/>
    </row>
    <row r="4" spans="2:8" ht="15" customHeight="1" x14ac:dyDescent="0.25">
      <c r="B4" s="10" t="s">
        <v>0</v>
      </c>
      <c r="C4" s="10"/>
      <c r="D4" s="10"/>
      <c r="E4" s="10"/>
      <c r="F4" s="10"/>
      <c r="G4" s="10"/>
      <c r="H4" s="10"/>
    </row>
    <row r="5" spans="2:8" x14ac:dyDescent="0.25">
      <c r="B5" s="1"/>
    </row>
    <row r="6" spans="2:8" ht="15" customHeight="1" x14ac:dyDescent="0.25">
      <c r="B6" s="10" t="s">
        <v>1</v>
      </c>
      <c r="C6" s="10"/>
      <c r="D6" s="10"/>
      <c r="E6" s="10"/>
      <c r="F6" s="10"/>
      <c r="G6" s="10"/>
      <c r="H6" s="10"/>
    </row>
    <row r="7" spans="2:8" x14ac:dyDescent="0.25">
      <c r="B7" s="9"/>
    </row>
    <row r="8" spans="2:8" ht="33" customHeight="1" x14ac:dyDescent="0.25">
      <c r="B8" s="11" t="s">
        <v>41</v>
      </c>
      <c r="C8" s="11"/>
      <c r="D8" s="11"/>
      <c r="E8" s="11"/>
      <c r="F8" s="11"/>
      <c r="G8" s="11"/>
      <c r="H8" s="11"/>
    </row>
    <row r="9" spans="2:8" ht="46.5" customHeight="1" x14ac:dyDescent="0.25">
      <c r="B9" s="11" t="s">
        <v>45</v>
      </c>
      <c r="C9" s="11"/>
      <c r="D9" s="11"/>
      <c r="E9" s="11"/>
      <c r="F9" s="11"/>
      <c r="G9" s="11"/>
      <c r="H9" s="11"/>
    </row>
    <row r="10" spans="2:8" ht="15" customHeight="1" x14ac:dyDescent="0.25">
      <c r="B10" s="11" t="s">
        <v>2</v>
      </c>
      <c r="C10" s="11"/>
      <c r="D10" s="11"/>
      <c r="E10" s="11"/>
      <c r="F10" s="11"/>
      <c r="G10" s="11"/>
      <c r="H10" s="11"/>
    </row>
    <row r="11" spans="2:8" ht="20.25" customHeight="1" x14ac:dyDescent="0.25">
      <c r="B11" s="12" t="s">
        <v>46</v>
      </c>
      <c r="C11" s="13"/>
      <c r="D11" s="13"/>
      <c r="E11" s="13"/>
      <c r="F11" s="13"/>
      <c r="G11" s="13"/>
      <c r="H11" s="13"/>
    </row>
    <row r="12" spans="2:8" ht="20.25" customHeight="1" x14ac:dyDescent="0.25">
      <c r="B12" s="12" t="s">
        <v>47</v>
      </c>
      <c r="C12" s="13"/>
      <c r="D12" s="13"/>
      <c r="E12" s="13"/>
      <c r="F12" s="13"/>
      <c r="G12" s="13"/>
      <c r="H12" s="13"/>
    </row>
    <row r="13" spans="2:8" ht="15" customHeight="1" x14ac:dyDescent="0.25">
      <c r="B13" s="11" t="s">
        <v>4</v>
      </c>
      <c r="C13" s="11"/>
      <c r="D13" s="11"/>
      <c r="E13" s="11"/>
      <c r="F13" s="11"/>
      <c r="G13" s="11"/>
      <c r="H13" s="11"/>
    </row>
    <row r="14" spans="2:8" ht="15" customHeight="1" x14ac:dyDescent="0.25">
      <c r="B14" s="11" t="s">
        <v>48</v>
      </c>
      <c r="C14" s="11"/>
      <c r="D14" s="11"/>
      <c r="E14" s="11"/>
      <c r="F14" s="11"/>
      <c r="G14" s="11"/>
      <c r="H14" s="11"/>
    </row>
    <row r="15" spans="2:8" ht="15" customHeight="1" x14ac:dyDescent="0.25">
      <c r="B15" s="11" t="s">
        <v>49</v>
      </c>
      <c r="C15" s="11"/>
      <c r="D15" s="11"/>
      <c r="E15" s="11"/>
      <c r="F15" s="11"/>
      <c r="G15" s="11"/>
      <c r="H15" s="11"/>
    </row>
    <row r="16" spans="2:8" ht="15" customHeight="1" x14ac:dyDescent="0.25">
      <c r="B16" s="11" t="s">
        <v>5</v>
      </c>
      <c r="C16" s="11"/>
      <c r="D16" s="11"/>
      <c r="E16" s="11"/>
      <c r="F16" s="11"/>
      <c r="G16" s="11"/>
      <c r="H16" s="11"/>
    </row>
    <row r="17" spans="2:8" ht="15" customHeight="1" x14ac:dyDescent="0.25">
      <c r="B17" s="11" t="s">
        <v>6</v>
      </c>
      <c r="C17" s="11"/>
      <c r="D17" s="11"/>
      <c r="E17" s="11"/>
      <c r="F17" s="11"/>
      <c r="G17" s="11"/>
      <c r="H17" s="11"/>
    </row>
    <row r="18" spans="2:8" ht="15" customHeight="1" x14ac:dyDescent="0.25">
      <c r="B18" s="11" t="s">
        <v>7</v>
      </c>
      <c r="C18" s="11"/>
      <c r="D18" s="11"/>
      <c r="E18" s="11"/>
      <c r="F18" s="11"/>
      <c r="G18" s="11"/>
      <c r="H18" s="11"/>
    </row>
    <row r="19" spans="2:8" ht="9" customHeight="1" x14ac:dyDescent="0.25">
      <c r="B19" s="11" t="s">
        <v>3</v>
      </c>
      <c r="C19" s="11"/>
      <c r="D19" s="11"/>
      <c r="E19" s="11"/>
      <c r="F19" s="11"/>
      <c r="G19" s="11"/>
      <c r="H19" s="11"/>
    </row>
    <row r="20" spans="2:8" ht="15" customHeight="1" x14ac:dyDescent="0.25">
      <c r="B20" s="11" t="s">
        <v>8</v>
      </c>
      <c r="C20" s="11"/>
      <c r="D20" s="11"/>
      <c r="E20" s="11"/>
      <c r="F20" s="11"/>
      <c r="G20" s="11"/>
      <c r="H20" s="11"/>
    </row>
    <row r="21" spans="2:8" ht="15" customHeight="1" x14ac:dyDescent="0.25">
      <c r="B21" s="11" t="s">
        <v>9</v>
      </c>
      <c r="C21" s="11"/>
      <c r="D21" s="11"/>
      <c r="E21" s="11"/>
      <c r="F21" s="11"/>
      <c r="G21" s="11"/>
      <c r="H21" s="11"/>
    </row>
    <row r="22" spans="2:8" ht="10.5" customHeight="1" x14ac:dyDescent="0.25">
      <c r="B22" s="9"/>
    </row>
    <row r="23" spans="2:8" ht="15" customHeight="1" x14ac:dyDescent="0.25">
      <c r="B23" s="11" t="s">
        <v>10</v>
      </c>
      <c r="C23" s="11"/>
      <c r="D23" s="11"/>
      <c r="E23" s="11"/>
      <c r="F23" s="11"/>
      <c r="G23" s="11"/>
      <c r="H23" s="11"/>
    </row>
    <row r="24" spans="2:8" ht="37.5" customHeight="1" x14ac:dyDescent="0.25">
      <c r="B24" s="14" t="s">
        <v>42</v>
      </c>
      <c r="C24" s="14"/>
      <c r="D24" s="14"/>
      <c r="E24" s="14"/>
      <c r="F24" s="14"/>
      <c r="G24" s="14"/>
      <c r="H24" s="14"/>
    </row>
    <row r="25" spans="2:8" ht="42.75" customHeight="1" x14ac:dyDescent="0.25">
      <c r="B25" s="14" t="s">
        <v>11</v>
      </c>
      <c r="C25" s="14"/>
      <c r="D25" s="14"/>
      <c r="E25" s="14"/>
      <c r="F25" s="14"/>
      <c r="G25" s="14"/>
      <c r="H25" s="14"/>
    </row>
    <row r="26" spans="2:8" x14ac:dyDescent="0.25">
      <c r="B26" s="9"/>
    </row>
    <row r="27" spans="2:8" ht="28.5" customHeight="1" x14ac:dyDescent="0.25">
      <c r="B27" s="28" t="s">
        <v>12</v>
      </c>
      <c r="C27" s="29"/>
      <c r="D27" s="2" t="s">
        <v>50</v>
      </c>
      <c r="E27" s="2" t="s">
        <v>52</v>
      </c>
      <c r="F27" s="2" t="s">
        <v>13</v>
      </c>
      <c r="G27" s="2" t="s">
        <v>15</v>
      </c>
      <c r="H27" s="4" t="s">
        <v>17</v>
      </c>
    </row>
    <row r="28" spans="2:8" ht="15" customHeight="1" x14ac:dyDescent="0.25">
      <c r="B28" s="20"/>
      <c r="C28" s="21"/>
      <c r="D28" s="3" t="s">
        <v>51</v>
      </c>
      <c r="E28" s="3" t="s">
        <v>53</v>
      </c>
      <c r="F28" s="3" t="s">
        <v>14</v>
      </c>
      <c r="G28" s="3" t="s">
        <v>16</v>
      </c>
      <c r="H28" s="8" t="s">
        <v>18</v>
      </c>
    </row>
    <row r="29" spans="2:8" ht="15" customHeight="1" x14ac:dyDescent="0.25">
      <c r="B29" s="15" t="s">
        <v>19</v>
      </c>
      <c r="C29" s="6" t="s">
        <v>20</v>
      </c>
      <c r="D29" s="15"/>
      <c r="E29" s="15"/>
      <c r="F29" s="15"/>
      <c r="G29" s="15"/>
      <c r="H29" s="15"/>
    </row>
    <row r="30" spans="2:8" x14ac:dyDescent="0.25">
      <c r="B30" s="19"/>
      <c r="C30" s="7" t="s">
        <v>21</v>
      </c>
      <c r="D30" s="19"/>
      <c r="E30" s="19"/>
      <c r="F30" s="19"/>
      <c r="G30" s="19"/>
      <c r="H30" s="19"/>
    </row>
    <row r="31" spans="2:8" ht="15" customHeight="1" x14ac:dyDescent="0.25">
      <c r="B31" s="19"/>
      <c r="C31" s="7" t="s">
        <v>22</v>
      </c>
      <c r="D31" s="19"/>
      <c r="E31" s="19"/>
      <c r="F31" s="19"/>
      <c r="G31" s="19"/>
      <c r="H31" s="19"/>
    </row>
    <row r="32" spans="2:8" ht="15" customHeight="1" x14ac:dyDescent="0.25">
      <c r="B32" s="19"/>
      <c r="C32" s="8" t="s">
        <v>23</v>
      </c>
      <c r="D32" s="16"/>
      <c r="E32" s="16"/>
      <c r="F32" s="16"/>
      <c r="G32" s="16"/>
      <c r="H32" s="16"/>
    </row>
    <row r="33" spans="2:8" ht="15" customHeight="1" x14ac:dyDescent="0.25">
      <c r="B33" s="19"/>
      <c r="C33" s="6" t="s">
        <v>24</v>
      </c>
      <c r="D33" s="15"/>
      <c r="E33" s="15"/>
      <c r="F33" s="15"/>
      <c r="G33" s="15"/>
      <c r="H33" s="24">
        <f>SUM(D33:G35)/1000</f>
        <v>0</v>
      </c>
    </row>
    <row r="34" spans="2:8" x14ac:dyDescent="0.25">
      <c r="B34" s="19"/>
      <c r="C34" s="7" t="s">
        <v>25</v>
      </c>
      <c r="D34" s="19"/>
      <c r="E34" s="19"/>
      <c r="F34" s="19"/>
      <c r="G34" s="19"/>
      <c r="H34" s="26"/>
    </row>
    <row r="35" spans="2:8" x14ac:dyDescent="0.25">
      <c r="B35" s="16"/>
      <c r="C35" s="8" t="s">
        <v>26</v>
      </c>
      <c r="D35" s="16"/>
      <c r="E35" s="16"/>
      <c r="F35" s="16"/>
      <c r="G35" s="16"/>
      <c r="H35" s="25"/>
    </row>
    <row r="36" spans="2:8" ht="15" customHeight="1" x14ac:dyDescent="0.25">
      <c r="B36" s="15" t="s">
        <v>27</v>
      </c>
      <c r="C36" s="6" t="s">
        <v>28</v>
      </c>
      <c r="D36" s="15" t="s">
        <v>54</v>
      </c>
      <c r="E36" s="15" t="s">
        <v>54</v>
      </c>
      <c r="F36" s="15"/>
      <c r="G36" s="15"/>
      <c r="H36" s="15"/>
    </row>
    <row r="37" spans="2:8" x14ac:dyDescent="0.25">
      <c r="B37" s="19"/>
      <c r="C37" s="7" t="s">
        <v>29</v>
      </c>
      <c r="D37" s="19"/>
      <c r="E37" s="19"/>
      <c r="F37" s="19"/>
      <c r="G37" s="19"/>
      <c r="H37" s="19"/>
    </row>
    <row r="38" spans="2:8" ht="15" customHeight="1" x14ac:dyDescent="0.25">
      <c r="B38" s="19"/>
      <c r="C38" s="8" t="s">
        <v>30</v>
      </c>
      <c r="D38" s="16"/>
      <c r="E38" s="16"/>
      <c r="F38" s="16"/>
      <c r="G38" s="16"/>
      <c r="H38" s="16"/>
    </row>
    <row r="39" spans="2:8" ht="15" customHeight="1" x14ac:dyDescent="0.25">
      <c r="B39" s="19"/>
      <c r="C39" s="6" t="s">
        <v>28</v>
      </c>
      <c r="D39" s="15">
        <v>34565.599999999999</v>
      </c>
      <c r="E39" s="15">
        <v>34565.599999999999</v>
      </c>
      <c r="F39" s="15"/>
      <c r="G39" s="15"/>
      <c r="H39" s="24">
        <f>D39*D42/1000+E39*E42/1000</f>
        <v>207.39359999999996</v>
      </c>
    </row>
    <row r="40" spans="2:8" x14ac:dyDescent="0.25">
      <c r="B40" s="19"/>
      <c r="C40" s="7" t="s">
        <v>29</v>
      </c>
      <c r="D40" s="19"/>
      <c r="E40" s="19"/>
      <c r="F40" s="19"/>
      <c r="G40" s="19"/>
      <c r="H40" s="26"/>
    </row>
    <row r="41" spans="2:8" x14ac:dyDescent="0.25">
      <c r="B41" s="19"/>
      <c r="C41" s="8" t="s">
        <v>26</v>
      </c>
      <c r="D41" s="16"/>
      <c r="E41" s="16"/>
      <c r="F41" s="16"/>
      <c r="G41" s="16"/>
      <c r="H41" s="25"/>
    </row>
    <row r="42" spans="2:8" ht="15" customHeight="1" x14ac:dyDescent="0.25">
      <c r="B42" s="19"/>
      <c r="C42" s="5" t="s">
        <v>31</v>
      </c>
      <c r="D42" s="5">
        <v>3</v>
      </c>
      <c r="E42" s="5">
        <v>3</v>
      </c>
      <c r="F42" s="5"/>
      <c r="G42" s="5"/>
      <c r="H42" s="5"/>
    </row>
    <row r="43" spans="2:8" ht="15" customHeight="1" x14ac:dyDescent="0.25">
      <c r="B43" s="19"/>
      <c r="C43" s="6" t="s">
        <v>17</v>
      </c>
      <c r="D43" s="15">
        <f>D39*D42</f>
        <v>103696.79999999999</v>
      </c>
      <c r="E43" s="15">
        <f>E39*E42</f>
        <v>103696.79999999999</v>
      </c>
      <c r="F43" s="15"/>
      <c r="G43" s="15"/>
      <c r="H43" s="15"/>
    </row>
    <row r="44" spans="2:8" x14ac:dyDescent="0.25">
      <c r="B44" s="16"/>
      <c r="C44" s="8" t="s">
        <v>26</v>
      </c>
      <c r="D44" s="16"/>
      <c r="E44" s="16"/>
      <c r="F44" s="16"/>
      <c r="G44" s="16"/>
      <c r="H44" s="16"/>
    </row>
    <row r="45" spans="2:8" ht="15" customHeight="1" x14ac:dyDescent="0.25">
      <c r="B45" s="15" t="s">
        <v>32</v>
      </c>
      <c r="C45" s="6" t="s">
        <v>28</v>
      </c>
      <c r="D45" s="15" t="s">
        <v>55</v>
      </c>
      <c r="E45" s="15" t="s">
        <v>55</v>
      </c>
      <c r="F45" s="15"/>
      <c r="G45" s="15"/>
      <c r="H45" s="15"/>
    </row>
    <row r="46" spans="2:8" x14ac:dyDescent="0.25">
      <c r="B46" s="19"/>
      <c r="C46" s="7" t="s">
        <v>29</v>
      </c>
      <c r="D46" s="19"/>
      <c r="E46" s="19"/>
      <c r="F46" s="19"/>
      <c r="G46" s="19"/>
      <c r="H46" s="19"/>
    </row>
    <row r="47" spans="2:8" ht="15" customHeight="1" x14ac:dyDescent="0.25">
      <c r="B47" s="19"/>
      <c r="C47" s="8" t="s">
        <v>30</v>
      </c>
      <c r="D47" s="16"/>
      <c r="E47" s="16"/>
      <c r="F47" s="16"/>
      <c r="G47" s="16"/>
      <c r="H47" s="16"/>
    </row>
    <row r="48" spans="2:8" ht="15" customHeight="1" x14ac:dyDescent="0.25">
      <c r="B48" s="19"/>
      <c r="C48" s="6" t="s">
        <v>28</v>
      </c>
      <c r="D48" s="24">
        <v>27047</v>
      </c>
      <c r="E48" s="24">
        <v>27047</v>
      </c>
      <c r="F48" s="15"/>
      <c r="G48" s="15"/>
      <c r="H48" s="24">
        <f>D48*D51/1000+E48*E51/1000</f>
        <v>216.376</v>
      </c>
    </row>
    <row r="49" spans="2:8" x14ac:dyDescent="0.25">
      <c r="B49" s="19"/>
      <c r="C49" s="7" t="s">
        <v>29</v>
      </c>
      <c r="D49" s="26"/>
      <c r="E49" s="26"/>
      <c r="F49" s="19"/>
      <c r="G49" s="19"/>
      <c r="H49" s="26"/>
    </row>
    <row r="50" spans="2:8" x14ac:dyDescent="0.25">
      <c r="B50" s="19"/>
      <c r="C50" s="8" t="s">
        <v>26</v>
      </c>
      <c r="D50" s="25"/>
      <c r="E50" s="25"/>
      <c r="F50" s="16"/>
      <c r="G50" s="16"/>
      <c r="H50" s="25"/>
    </row>
    <row r="51" spans="2:8" ht="15" customHeight="1" x14ac:dyDescent="0.25">
      <c r="B51" s="19"/>
      <c r="C51" s="5" t="s">
        <v>31</v>
      </c>
      <c r="D51" s="5">
        <v>4</v>
      </c>
      <c r="E51" s="5">
        <v>4</v>
      </c>
      <c r="F51" s="5"/>
      <c r="G51" s="5"/>
      <c r="H51" s="5"/>
    </row>
    <row r="52" spans="2:8" ht="15" customHeight="1" x14ac:dyDescent="0.25">
      <c r="B52" s="19"/>
      <c r="C52" s="6" t="s">
        <v>17</v>
      </c>
      <c r="D52" s="17">
        <f>D48*D51</f>
        <v>108188</v>
      </c>
      <c r="E52" s="17">
        <f>E48*E51</f>
        <v>108188</v>
      </c>
      <c r="F52" s="15"/>
      <c r="G52" s="15"/>
      <c r="H52" s="15"/>
    </row>
    <row r="53" spans="2:8" x14ac:dyDescent="0.25">
      <c r="B53" s="16"/>
      <c r="C53" s="8" t="s">
        <v>26</v>
      </c>
      <c r="D53" s="18"/>
      <c r="E53" s="18"/>
      <c r="F53" s="16"/>
      <c r="G53" s="16"/>
      <c r="H53" s="16"/>
    </row>
    <row r="54" spans="2:8" ht="28.5" customHeight="1" x14ac:dyDescent="0.25">
      <c r="B54" s="15" t="s">
        <v>33</v>
      </c>
      <c r="C54" s="6" t="s">
        <v>34</v>
      </c>
      <c r="D54" s="15"/>
      <c r="E54" s="15"/>
      <c r="F54" s="15"/>
      <c r="G54" s="15"/>
      <c r="H54" s="15"/>
    </row>
    <row r="55" spans="2:8" x14ac:dyDescent="0.25">
      <c r="B55" s="19"/>
      <c r="C55" s="8" t="s">
        <v>35</v>
      </c>
      <c r="D55" s="16"/>
      <c r="E55" s="16"/>
      <c r="F55" s="16"/>
      <c r="G55" s="16"/>
      <c r="H55" s="16"/>
    </row>
    <row r="56" spans="2:8" x14ac:dyDescent="0.25">
      <c r="B56" s="19"/>
      <c r="C56" s="6" t="s">
        <v>36</v>
      </c>
      <c r="D56" s="15"/>
      <c r="E56" s="15"/>
      <c r="F56" s="15"/>
      <c r="G56" s="15"/>
      <c r="H56" s="24"/>
    </row>
    <row r="57" spans="2:8" ht="15" customHeight="1" x14ac:dyDescent="0.25">
      <c r="B57" s="19"/>
      <c r="C57" s="8" t="s">
        <v>37</v>
      </c>
      <c r="D57" s="16"/>
      <c r="E57" s="16"/>
      <c r="F57" s="16"/>
      <c r="G57" s="16"/>
      <c r="H57" s="16"/>
    </row>
    <row r="58" spans="2:8" ht="15" customHeight="1" x14ac:dyDescent="0.25">
      <c r="B58" s="19"/>
      <c r="C58" s="6" t="s">
        <v>33</v>
      </c>
      <c r="D58" s="15"/>
      <c r="E58" s="15"/>
      <c r="F58" s="15"/>
      <c r="G58" s="15"/>
      <c r="H58" s="15"/>
    </row>
    <row r="59" spans="2:8" ht="15" customHeight="1" x14ac:dyDescent="0.25">
      <c r="B59" s="16"/>
      <c r="C59" s="8" t="s">
        <v>38</v>
      </c>
      <c r="D59" s="16"/>
      <c r="E59" s="16"/>
      <c r="F59" s="16"/>
      <c r="G59" s="16"/>
      <c r="H59" s="16"/>
    </row>
    <row r="60" spans="2:8" ht="15" customHeight="1" x14ac:dyDescent="0.25">
      <c r="B60" s="22" t="s">
        <v>39</v>
      </c>
      <c r="C60" s="23"/>
      <c r="D60" s="15"/>
      <c r="E60" s="15"/>
      <c r="F60" s="15"/>
      <c r="G60" s="15"/>
      <c r="H60" s="24">
        <f>SUM(H29:H59)</f>
        <v>423.76959999999997</v>
      </c>
    </row>
    <row r="61" spans="2:8" ht="15" customHeight="1" x14ac:dyDescent="0.25">
      <c r="B61" s="20" t="s">
        <v>40</v>
      </c>
      <c r="C61" s="21"/>
      <c r="D61" s="16"/>
      <c r="E61" s="16"/>
      <c r="F61" s="16"/>
      <c r="G61" s="16"/>
      <c r="H61" s="25"/>
    </row>
    <row r="63" spans="2:8" ht="15" customHeight="1" x14ac:dyDescent="0.25">
      <c r="B63" s="11" t="s">
        <v>44</v>
      </c>
      <c r="C63" s="11"/>
      <c r="D63" s="11"/>
      <c r="E63" s="11"/>
      <c r="F63" s="11"/>
      <c r="G63" s="11"/>
      <c r="H63" s="11"/>
    </row>
  </sheetData>
  <mergeCells count="88">
    <mergeCell ref="B63:H63"/>
    <mergeCell ref="B27:C28"/>
    <mergeCell ref="B29:B35"/>
    <mergeCell ref="D29:D32"/>
    <mergeCell ref="D43:D44"/>
    <mergeCell ref="F43:F44"/>
    <mergeCell ref="E43:E44"/>
    <mergeCell ref="B45:B53"/>
    <mergeCell ref="D45:D47"/>
    <mergeCell ref="D52:D53"/>
    <mergeCell ref="G36:G38"/>
    <mergeCell ref="H36:H38"/>
    <mergeCell ref="D39:D41"/>
    <mergeCell ref="E39:E41"/>
    <mergeCell ref="F39:F41"/>
    <mergeCell ref="G39:G41"/>
    <mergeCell ref="B2:H2"/>
    <mergeCell ref="G29:G32"/>
    <mergeCell ref="H29:H32"/>
    <mergeCell ref="D33:D35"/>
    <mergeCell ref="E33:E35"/>
    <mergeCell ref="F33:F35"/>
    <mergeCell ref="G33:G35"/>
    <mergeCell ref="H33:H35"/>
    <mergeCell ref="F29:F32"/>
    <mergeCell ref="E29:E32"/>
    <mergeCell ref="B24:H24"/>
    <mergeCell ref="B23:H23"/>
    <mergeCell ref="B21:H21"/>
    <mergeCell ref="B20:H20"/>
    <mergeCell ref="B19:H19"/>
    <mergeCell ref="B11:H11"/>
    <mergeCell ref="H39:H41"/>
    <mergeCell ref="F36:F38"/>
    <mergeCell ref="E36:E38"/>
    <mergeCell ref="B36:B44"/>
    <mergeCell ref="D36:D38"/>
    <mergeCell ref="G43:G44"/>
    <mergeCell ref="H43:H44"/>
    <mergeCell ref="H45:H47"/>
    <mergeCell ref="D48:D50"/>
    <mergeCell ref="E48:E50"/>
    <mergeCell ref="F48:F50"/>
    <mergeCell ref="G48:G50"/>
    <mergeCell ref="H48:H50"/>
    <mergeCell ref="F45:F47"/>
    <mergeCell ref="E45:E47"/>
    <mergeCell ref="H52:H53"/>
    <mergeCell ref="H54:H55"/>
    <mergeCell ref="D56:D57"/>
    <mergeCell ref="E56:E57"/>
    <mergeCell ref="F56:F57"/>
    <mergeCell ref="G56:G57"/>
    <mergeCell ref="H56:H57"/>
    <mergeCell ref="D54:D55"/>
    <mergeCell ref="E58:E59"/>
    <mergeCell ref="F58:F59"/>
    <mergeCell ref="G58:G59"/>
    <mergeCell ref="H58:H59"/>
    <mergeCell ref="B54:B59"/>
    <mergeCell ref="B25:H25"/>
    <mergeCell ref="G60:G61"/>
    <mergeCell ref="F60:F61"/>
    <mergeCell ref="E60:E61"/>
    <mergeCell ref="G54:G55"/>
    <mergeCell ref="F54:F55"/>
    <mergeCell ref="E54:E55"/>
    <mergeCell ref="G52:G53"/>
    <mergeCell ref="F52:F53"/>
    <mergeCell ref="E52:E53"/>
    <mergeCell ref="G45:G47"/>
    <mergeCell ref="B61:C61"/>
    <mergeCell ref="D60:D61"/>
    <mergeCell ref="B60:C60"/>
    <mergeCell ref="H60:H61"/>
    <mergeCell ref="D58:D59"/>
    <mergeCell ref="B6:H6"/>
    <mergeCell ref="B4:H4"/>
    <mergeCell ref="B18:H18"/>
    <mergeCell ref="B17:H17"/>
    <mergeCell ref="B16:H16"/>
    <mergeCell ref="B15:H15"/>
    <mergeCell ref="B14:H14"/>
    <mergeCell ref="B13:H13"/>
    <mergeCell ref="B10:H10"/>
    <mergeCell ref="B9:H9"/>
    <mergeCell ref="B8:H8"/>
    <mergeCell ref="B12:H1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2026-09-07T07:46:57Z</dcterms:modified>
</cp:coreProperties>
</file>